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pnamur.sharepoint.com/sites/Act_ProjetsDT/Documents partages/General/02_PROJETS BEP EXPA/PAE - FONCIER/2-Multi PAE/Bornes électriques/Station hyperapide/Emphyteose PAE BEP/1. Docs marché/Appel 02/"/>
    </mc:Choice>
  </mc:AlternateContent>
  <xr:revisionPtr revIDLastSave="152" documentId="8_{7A45A99C-591C-4856-BA8E-845D7866BE60}" xr6:coauthVersionLast="47" xr6:coauthVersionMax="47" xr10:uidLastSave="{E5BC6BC7-3281-4901-AA07-7CF5E7607093}"/>
  <bookViews>
    <workbookView xWindow="30612" yWindow="-108" windowWidth="23256" windowHeight="12456" xr2:uid="{C28EFBDD-1854-4547-9F9D-D3A74DB15231}"/>
  </bookViews>
  <sheets>
    <sheet name="parcel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M5" i="1"/>
  <c r="M4" i="1"/>
</calcChain>
</file>

<file path=xl/sharedStrings.xml><?xml version="1.0" encoding="utf-8"?>
<sst xmlns="http://schemas.openxmlformats.org/spreadsheetml/2006/main" count="66" uniqueCount="58">
  <si>
    <t>ID_BE</t>
  </si>
  <si>
    <t>E411 - sortie 13</t>
  </si>
  <si>
    <t>Care'Ys (Bouge)</t>
  </si>
  <si>
    <t>N4 - sortie Ciney</t>
  </si>
  <si>
    <t>Condrolys (Ciney)</t>
  </si>
  <si>
    <t>E42 - sortie 13</t>
  </si>
  <si>
    <t>Crealys (Gembloux)</t>
  </si>
  <si>
    <t>E42 - sortie 9</t>
  </si>
  <si>
    <t>Mecalys (Andenne)</t>
  </si>
  <si>
    <t>N949</t>
  </si>
  <si>
    <t>Rocalys (Rochefort)</t>
  </si>
  <si>
    <t>N63 - sortie Baillonville</t>
  </si>
  <si>
    <t>N97 - Havelange</t>
  </si>
  <si>
    <t>Havelange</t>
  </si>
  <si>
    <t>E411 - sortie 19</t>
  </si>
  <si>
    <t>Spontin (Yvoir)</t>
  </si>
  <si>
    <t>N90 - Sambreville</t>
  </si>
  <si>
    <t>Ste Eugenie (Sambreville)</t>
  </si>
  <si>
    <t>Surface (m²)</t>
  </si>
  <si>
    <t>Baillonville nord (Somme-Leuze)</t>
  </si>
  <si>
    <t>projection 5 ans</t>
  </si>
  <si>
    <t>Remarque</t>
  </si>
  <si>
    <t>Nb entreprises</t>
  </si>
  <si>
    <t>Nb emplois</t>
  </si>
  <si>
    <t>% saturation</t>
  </si>
  <si>
    <t>extension de 50 ha à l'étude</t>
  </si>
  <si>
    <t>extension de 15 ha à l'étude</t>
  </si>
  <si>
    <t>Secteur d'activité des entrerpises par parc d'activité:</t>
  </si>
  <si>
    <t>Parcs - BEP - Développement Économique (bep-entreprises.be)</t>
  </si>
  <si>
    <t>nouveau PAE</t>
  </si>
  <si>
    <t>PAE récent</t>
  </si>
  <si>
    <t>NIVEAU DE SATURATION DES PARCS D'ACTIVITES</t>
  </si>
  <si>
    <t>Axe principal pour accès</t>
  </si>
  <si>
    <t>Site - Parc d'activité</t>
  </si>
  <si>
    <t>extension de 50 ha en face du parc existant</t>
  </si>
  <si>
    <t>PAE existant</t>
  </si>
  <si>
    <t>Distance axe principal-site (m)</t>
  </si>
  <si>
    <t>Adresse</t>
  </si>
  <si>
    <t>rue hébar</t>
  </si>
  <si>
    <t>Commune</t>
  </si>
  <si>
    <t>Namur</t>
  </si>
  <si>
    <t>Ciney</t>
  </si>
  <si>
    <t>Route Charlemagne</t>
  </si>
  <si>
    <t>Gembloux</t>
  </si>
  <si>
    <t>rue Camille Hubert</t>
  </si>
  <si>
    <t>rue Guillaume Fouquet</t>
  </si>
  <si>
    <t>Andenne</t>
  </si>
  <si>
    <t>rue du Progrès</t>
  </si>
  <si>
    <t>Rochefort</t>
  </si>
  <si>
    <t>rue de la Griotte</t>
  </si>
  <si>
    <t>Sambreville</t>
  </si>
  <si>
    <t>Rue Sainte-Eugénie</t>
  </si>
  <si>
    <t>Somme-Leuze</t>
  </si>
  <si>
    <t>Zone d'activité Nord</t>
  </si>
  <si>
    <t>rue des Triches</t>
  </si>
  <si>
    <t>Yvoir</t>
  </si>
  <si>
    <t>rue Baron Léon de Pierpont</t>
  </si>
  <si>
    <t>Situation actuelle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</si>
</sst>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2" fillId="2" borderId="0" xfId="1" applyFont="1" applyFill="1" applyAlignment="1">
      <alignment horizontal="center" vertical="center" wrapText="1"/>
    </xf>
    <xf numFmtId="0" fontId="4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9" fontId="0" fillId="0" borderId="3" xfId="2" applyFont="1" applyBorder="1" applyAlignment="1">
      <alignment horizontal="center"/>
    </xf>
    <xf numFmtId="0" fontId="5" fillId="0" borderId="0" xfId="3" applyAlignment="1">
      <alignment vertical="center"/>
    </xf>
    <xf numFmtId="0" fontId="4" fillId="0" borderId="0" xfId="0" applyFont="1"/>
    <xf numFmtId="0" fontId="4" fillId="0" borderId="4" xfId="0" applyFont="1" applyBorder="1"/>
    <xf numFmtId="9" fontId="0" fillId="0" borderId="6" xfId="0" applyNumberFormat="1" applyBorder="1" applyAlignment="1">
      <alignment horizontal="center"/>
    </xf>
    <xf numFmtId="9" fontId="0" fillId="0" borderId="6" xfId="2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0" borderId="5" xfId="0" applyBorder="1"/>
    <xf numFmtId="0" fontId="0" fillId="0" borderId="3" xfId="0" applyBorder="1"/>
    <xf numFmtId="0" fontId="3" fillId="0" borderId="3" xfId="0" applyFont="1" applyBorder="1"/>
    <xf numFmtId="164" fontId="0" fillId="0" borderId="3" xfId="1" applyNumberFormat="1" applyFont="1" applyBorder="1"/>
    <xf numFmtId="0" fontId="0" fillId="0" borderId="7" xfId="0" applyBorder="1"/>
    <xf numFmtId="164" fontId="3" fillId="0" borderId="3" xfId="1" applyNumberFormat="1" applyFont="1" applyBorder="1"/>
    <xf numFmtId="164" fontId="0" fillId="0" borderId="0" xfId="0" applyNumberFormat="1"/>
    <xf numFmtId="164" fontId="0" fillId="0" borderId="3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0" fillId="0" borderId="3" xfId="1" applyNumberFormat="1" applyFont="1" applyBorder="1" applyAlignment="1"/>
    <xf numFmtId="164" fontId="3" fillId="0" borderId="3" xfId="1" applyNumberFormat="1" applyFont="1" applyBorder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164" fontId="0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vertical="center"/>
    </xf>
    <xf numFmtId="164" fontId="0" fillId="0" borderId="9" xfId="1" applyNumberFormat="1" applyFont="1" applyBorder="1" applyAlignment="1">
      <alignment vertical="center"/>
    </xf>
    <xf numFmtId="0" fontId="3" fillId="0" borderId="3" xfId="0" applyFont="1" applyFill="1" applyBorder="1"/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04.safelinks.protection.outlook.com/?url=https%3A%2F%2Fwww.bep-entreprises.be%2Fparcs%2F%23trouver-des-informations-sur-un-parc&amp;data=05%7C02%7Crfr%40bep.be%7C1741fb0c5b7148f6f2b308dc1b3ef3cf%7C3ca290e86bc246c7908ea3c7438670fa%7C0%7C0%7C638415204393662786%7CUnknown%7CTWFpbGZsb3d8eyJWIjoiMC4wLjAwMDAiLCJQIjoiV2luMzIiLCJBTiI6Ik1haWwiLCJXVCI6Mn0%3D%7C3000%7C%7C%7C&amp;sdata=UC57ukEZ6O4ZJdDf3iEDCCy7YGaAsMLEA6z2BcqSm8c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A232-DFE1-4B9D-B8FE-87FB769D77A2}">
  <sheetPr>
    <pageSetUpPr fitToPage="1"/>
  </sheetPr>
  <dimension ref="A1:N17"/>
  <sheetViews>
    <sheetView tabSelected="1" topLeftCell="B1" workbookViewId="0">
      <selection activeCell="M18" sqref="M18"/>
    </sheetView>
  </sheetViews>
  <sheetFormatPr baseColWidth="10" defaultRowHeight="14.4" x14ac:dyDescent="0.3"/>
  <cols>
    <col min="1" max="1" width="0" hidden="1" customWidth="1"/>
    <col min="2" max="2" width="27.21875" bestFit="1" customWidth="1"/>
    <col min="5" max="5" width="22.5546875" customWidth="1"/>
    <col min="6" max="6" width="19.88671875" bestFit="1" customWidth="1"/>
    <col min="14" max="14" width="36.44140625" customWidth="1"/>
  </cols>
  <sheetData>
    <row r="1" spans="1:14" x14ac:dyDescent="0.3">
      <c r="H1" s="28" t="s">
        <v>31</v>
      </c>
      <c r="I1" s="29"/>
      <c r="J1" s="29"/>
      <c r="K1" s="29"/>
      <c r="L1" s="29"/>
      <c r="M1" s="29"/>
      <c r="N1" s="30"/>
    </row>
    <row r="2" spans="1:14" s="3" customFormat="1" ht="43.2" x14ac:dyDescent="0.3">
      <c r="A2" s="2" t="s">
        <v>0</v>
      </c>
      <c r="B2" s="2" t="s">
        <v>33</v>
      </c>
      <c r="C2" s="4" t="s">
        <v>18</v>
      </c>
      <c r="D2" s="4" t="s">
        <v>39</v>
      </c>
      <c r="E2" s="4" t="s">
        <v>37</v>
      </c>
      <c r="F2" s="2" t="s">
        <v>32</v>
      </c>
      <c r="G2" s="2" t="s">
        <v>36</v>
      </c>
      <c r="H2" s="31" t="s">
        <v>57</v>
      </c>
      <c r="I2" s="32"/>
      <c r="J2" s="32"/>
      <c r="K2" s="31" t="s">
        <v>20</v>
      </c>
      <c r="L2" s="32"/>
      <c r="M2" s="33"/>
      <c r="N2" s="14" t="s">
        <v>21</v>
      </c>
    </row>
    <row r="3" spans="1:14" x14ac:dyDescent="0.3">
      <c r="H3" s="5" t="s">
        <v>22</v>
      </c>
      <c r="I3" s="10" t="s">
        <v>23</v>
      </c>
      <c r="J3" s="10" t="s">
        <v>24</v>
      </c>
      <c r="K3" s="5" t="s">
        <v>22</v>
      </c>
      <c r="L3" s="10" t="s">
        <v>23</v>
      </c>
      <c r="M3" s="11" t="s">
        <v>24</v>
      </c>
      <c r="N3" s="15"/>
    </row>
    <row r="4" spans="1:14" x14ac:dyDescent="0.3">
      <c r="A4" s="16">
        <v>3</v>
      </c>
      <c r="B4" s="17" t="s">
        <v>2</v>
      </c>
      <c r="C4" s="18">
        <v>1081</v>
      </c>
      <c r="D4" s="22" t="s">
        <v>40</v>
      </c>
      <c r="E4" s="24" t="s">
        <v>38</v>
      </c>
      <c r="F4" s="16" t="s">
        <v>1</v>
      </c>
      <c r="G4" s="16">
        <v>1500</v>
      </c>
      <c r="H4" s="6">
        <v>0</v>
      </c>
      <c r="I4" s="7">
        <v>0</v>
      </c>
      <c r="J4" s="8">
        <v>0</v>
      </c>
      <c r="K4" s="6">
        <v>10</v>
      </c>
      <c r="L4" s="7">
        <v>76</v>
      </c>
      <c r="M4" s="12">
        <f>K4/35</f>
        <v>0.2857142857142857</v>
      </c>
      <c r="N4" s="19" t="s">
        <v>29</v>
      </c>
    </row>
    <row r="5" spans="1:14" x14ac:dyDescent="0.3">
      <c r="A5" s="34">
        <v>5</v>
      </c>
      <c r="B5" s="35" t="s">
        <v>4</v>
      </c>
      <c r="C5" s="36">
        <v>931</v>
      </c>
      <c r="D5" s="39" t="s">
        <v>41</v>
      </c>
      <c r="E5" s="41" t="s">
        <v>42</v>
      </c>
      <c r="F5" s="37" t="s">
        <v>3</v>
      </c>
      <c r="G5" s="38">
        <v>1100</v>
      </c>
      <c r="H5" s="6">
        <v>0</v>
      </c>
      <c r="I5" s="7">
        <v>0</v>
      </c>
      <c r="J5" s="8">
        <v>0</v>
      </c>
      <c r="K5" s="6">
        <v>20</v>
      </c>
      <c r="L5" s="7">
        <v>200</v>
      </c>
      <c r="M5" s="12">
        <f>K5/56</f>
        <v>0.35714285714285715</v>
      </c>
      <c r="N5" s="19" t="s">
        <v>34</v>
      </c>
    </row>
    <row r="6" spans="1:14" x14ac:dyDescent="0.3">
      <c r="A6" s="34"/>
      <c r="B6" s="35"/>
      <c r="C6" s="36"/>
      <c r="D6" s="40"/>
      <c r="E6" s="42"/>
      <c r="F6" s="37"/>
      <c r="G6" s="38"/>
      <c r="H6" s="6">
        <v>119</v>
      </c>
      <c r="I6" s="7">
        <v>984</v>
      </c>
      <c r="J6" s="8">
        <v>0.98</v>
      </c>
      <c r="K6" s="6">
        <v>120</v>
      </c>
      <c r="L6" s="7">
        <v>1000</v>
      </c>
      <c r="M6" s="12">
        <v>0.99</v>
      </c>
      <c r="N6" s="19" t="s">
        <v>35</v>
      </c>
    </row>
    <row r="7" spans="1:14" x14ac:dyDescent="0.3">
      <c r="A7" s="16"/>
      <c r="B7" s="43" t="s">
        <v>6</v>
      </c>
      <c r="C7" s="20">
        <v>2458</v>
      </c>
      <c r="D7" s="23" t="s">
        <v>43</v>
      </c>
      <c r="E7" s="25" t="s">
        <v>45</v>
      </c>
      <c r="F7" s="16" t="s">
        <v>5</v>
      </c>
      <c r="G7" s="17">
        <v>1700</v>
      </c>
      <c r="H7" s="6">
        <v>120</v>
      </c>
      <c r="I7" s="7">
        <v>1950</v>
      </c>
      <c r="J7" s="8">
        <v>0.78</v>
      </c>
      <c r="K7" s="6">
        <v>130</v>
      </c>
      <c r="L7" s="7">
        <v>2110</v>
      </c>
      <c r="M7" s="13">
        <v>0.84</v>
      </c>
      <c r="N7" s="26" t="s">
        <v>25</v>
      </c>
    </row>
    <row r="8" spans="1:14" x14ac:dyDescent="0.3">
      <c r="A8" s="16">
        <v>1</v>
      </c>
      <c r="B8" s="17" t="s">
        <v>6</v>
      </c>
      <c r="C8" s="18">
        <v>1008</v>
      </c>
      <c r="D8" s="23" t="s">
        <v>43</v>
      </c>
      <c r="E8" s="24" t="s">
        <v>44</v>
      </c>
      <c r="F8" s="16" t="s">
        <v>5</v>
      </c>
      <c r="G8" s="17">
        <v>1500</v>
      </c>
      <c r="H8" s="6"/>
      <c r="I8" s="7"/>
      <c r="J8" s="8"/>
      <c r="K8" s="6"/>
      <c r="L8" s="7"/>
      <c r="M8" s="13"/>
      <c r="N8" s="27"/>
    </row>
    <row r="9" spans="1:14" x14ac:dyDescent="0.3">
      <c r="A9" s="16">
        <v>10</v>
      </c>
      <c r="B9" s="17" t="s">
        <v>8</v>
      </c>
      <c r="C9" s="18">
        <v>2568</v>
      </c>
      <c r="D9" s="22" t="s">
        <v>46</v>
      </c>
      <c r="E9" s="24" t="s">
        <v>47</v>
      </c>
      <c r="F9" s="16" t="s">
        <v>7</v>
      </c>
      <c r="G9" s="16">
        <v>1500</v>
      </c>
      <c r="H9" s="6">
        <v>37</v>
      </c>
      <c r="I9" s="7">
        <v>505</v>
      </c>
      <c r="J9" s="8">
        <v>0.75</v>
      </c>
      <c r="K9" s="6">
        <v>47</v>
      </c>
      <c r="L9" s="7">
        <v>640</v>
      </c>
      <c r="M9" s="12">
        <v>0.95</v>
      </c>
      <c r="N9" s="19"/>
    </row>
    <row r="10" spans="1:14" x14ac:dyDescent="0.3">
      <c r="A10" s="16">
        <v>25</v>
      </c>
      <c r="B10" s="43" t="s">
        <v>10</v>
      </c>
      <c r="C10" s="18">
        <v>1710</v>
      </c>
      <c r="D10" s="22" t="s">
        <v>48</v>
      </c>
      <c r="E10" s="24" t="s">
        <v>49</v>
      </c>
      <c r="F10" s="16" t="s">
        <v>9</v>
      </c>
      <c r="G10" s="16">
        <v>500</v>
      </c>
      <c r="H10" s="6">
        <v>91</v>
      </c>
      <c r="I10" s="7">
        <v>535</v>
      </c>
      <c r="J10" s="8">
        <v>0.95</v>
      </c>
      <c r="K10" s="6">
        <v>91</v>
      </c>
      <c r="L10" s="7">
        <v>535</v>
      </c>
      <c r="M10" s="13">
        <v>0.95</v>
      </c>
      <c r="N10" s="19"/>
    </row>
    <row r="11" spans="1:14" x14ac:dyDescent="0.3">
      <c r="A11" s="16">
        <v>26</v>
      </c>
      <c r="B11" s="17" t="s">
        <v>17</v>
      </c>
      <c r="C11" s="20">
        <v>1337</v>
      </c>
      <c r="D11" s="23" t="s">
        <v>50</v>
      </c>
      <c r="E11" s="25" t="s">
        <v>51</v>
      </c>
      <c r="F11" s="16" t="s">
        <v>16</v>
      </c>
      <c r="G11" s="17">
        <v>500</v>
      </c>
      <c r="H11" s="6">
        <v>9</v>
      </c>
      <c r="I11" s="7">
        <v>35</v>
      </c>
      <c r="J11" s="8">
        <v>0.57999999999999996</v>
      </c>
      <c r="K11" s="6">
        <v>15</v>
      </c>
      <c r="L11" s="7">
        <v>60</v>
      </c>
      <c r="M11" s="12">
        <v>1</v>
      </c>
      <c r="N11" s="19"/>
    </row>
    <row r="12" spans="1:14" x14ac:dyDescent="0.3">
      <c r="A12" s="16">
        <v>13</v>
      </c>
      <c r="B12" s="17" t="s">
        <v>19</v>
      </c>
      <c r="C12" s="18">
        <v>2309</v>
      </c>
      <c r="D12" s="22" t="s">
        <v>52</v>
      </c>
      <c r="E12" s="24" t="s">
        <v>53</v>
      </c>
      <c r="F12" s="16" t="s">
        <v>11</v>
      </c>
      <c r="G12" s="17">
        <v>600</v>
      </c>
      <c r="H12" s="6">
        <v>30</v>
      </c>
      <c r="I12" s="7">
        <v>229</v>
      </c>
      <c r="J12" s="8">
        <v>0.91</v>
      </c>
      <c r="K12" s="6">
        <v>33</v>
      </c>
      <c r="L12" s="7">
        <v>251</v>
      </c>
      <c r="M12" s="12">
        <v>1</v>
      </c>
      <c r="N12" s="19" t="s">
        <v>26</v>
      </c>
    </row>
    <row r="13" spans="1:14" x14ac:dyDescent="0.3">
      <c r="A13" s="16">
        <v>21</v>
      </c>
      <c r="B13" s="17" t="s">
        <v>13</v>
      </c>
      <c r="C13" s="18">
        <v>868</v>
      </c>
      <c r="D13" s="22" t="s">
        <v>13</v>
      </c>
      <c r="E13" s="24" t="s">
        <v>54</v>
      </c>
      <c r="F13" s="16" t="s">
        <v>12</v>
      </c>
      <c r="G13" s="16">
        <v>500</v>
      </c>
      <c r="H13" s="6">
        <v>11</v>
      </c>
      <c r="I13" s="7">
        <v>47</v>
      </c>
      <c r="J13" s="8">
        <v>0.56999999999999995</v>
      </c>
      <c r="K13" s="6">
        <v>19</v>
      </c>
      <c r="L13" s="7">
        <v>82</v>
      </c>
      <c r="M13" s="12">
        <v>1</v>
      </c>
      <c r="N13" s="19" t="s">
        <v>30</v>
      </c>
    </row>
    <row r="14" spans="1:14" x14ac:dyDescent="0.3">
      <c r="A14" s="16">
        <v>27</v>
      </c>
      <c r="B14" s="17" t="s">
        <v>15</v>
      </c>
      <c r="C14" s="18">
        <v>1478</v>
      </c>
      <c r="D14" s="22" t="s">
        <v>55</v>
      </c>
      <c r="E14" s="24" t="s">
        <v>56</v>
      </c>
      <c r="F14" s="16" t="s">
        <v>14</v>
      </c>
      <c r="G14" s="16">
        <v>2400</v>
      </c>
      <c r="H14" s="6">
        <v>7</v>
      </c>
      <c r="I14" s="7">
        <v>35</v>
      </c>
      <c r="J14" s="8">
        <v>0.31</v>
      </c>
      <c r="K14" s="6">
        <v>22</v>
      </c>
      <c r="L14" s="7">
        <v>112</v>
      </c>
      <c r="M14" s="12">
        <v>1</v>
      </c>
      <c r="N14" s="19" t="s">
        <v>29</v>
      </c>
    </row>
    <row r="15" spans="1:14" x14ac:dyDescent="0.3">
      <c r="C15" s="21">
        <f>SUM(C4:C14)</f>
        <v>15748</v>
      </c>
      <c r="D15" s="21"/>
      <c r="E15" s="21"/>
    </row>
    <row r="16" spans="1:14" x14ac:dyDescent="0.3">
      <c r="H16" s="1" t="s">
        <v>27</v>
      </c>
    </row>
    <row r="17" spans="8:8" x14ac:dyDescent="0.3">
      <c r="H17" s="9" t="s">
        <v>28</v>
      </c>
    </row>
  </sheetData>
  <mergeCells count="11">
    <mergeCell ref="N7:N8"/>
    <mergeCell ref="H1:N1"/>
    <mergeCell ref="H2:J2"/>
    <mergeCell ref="K2:M2"/>
    <mergeCell ref="A5:A6"/>
    <mergeCell ref="B5:B6"/>
    <mergeCell ref="C5:C6"/>
    <mergeCell ref="F5:F6"/>
    <mergeCell ref="G5:G6"/>
    <mergeCell ref="D5:D6"/>
    <mergeCell ref="E5:E6"/>
  </mergeCells>
  <hyperlinks>
    <hyperlink ref="H17" r:id="rId1" display="https://eur04.safelinks.protection.outlook.com/?url=https%3A%2F%2Fwww.bep-entreprises.be%2Fparcs%2F%23trouver-des-informations-sur-un-parc&amp;data=05%7C02%7Crfr%40bep.be%7C1741fb0c5b7148f6f2b308dc1b3ef3cf%7C3ca290e86bc246c7908ea3c7438670fa%7C0%7C0%7C638415204393662786%7CUnknown%7CTWFpbGZsb3d8eyJWIjoiMC4wLjAwMDAiLCJQIjoiV2luMzIiLCJBTiI6Ik1haWwiLCJXVCI6Mn0%3D%7C3000%7C%7C%7C&amp;sdata=UC57ukEZ6O4ZJdDf3iEDCCy7YGaAsMLEA6z2BcqSm8c%3D&amp;reserved=0" xr:uid="{8A6A4A14-102E-4F5E-9558-3AD576960D05}"/>
  </hyperlinks>
  <pageMargins left="0.70866141732283472" right="0.70866141732283472" top="0.74803149606299213" bottom="0.74803149606299213" header="0.31496062992125984" footer="0.31496062992125984"/>
  <pageSetup paperSize="9" scale="69" orientation="landscape" r:id="rId2"/>
  <headerFooter>
    <oddFooter>&amp;LBEP (Province de Namur)&amp;CAppel à manifestation d'intéret - Stations de recharge hyperrapides en zones d'activités économiques&amp;RJuin 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0B1CC9F74AD448A172A9ECB497E11B" ma:contentTypeVersion="18" ma:contentTypeDescription="Crée un document." ma:contentTypeScope="" ma:versionID="47fccc2949163a53e24b7ddaa24af455">
  <xsd:schema xmlns:xsd="http://www.w3.org/2001/XMLSchema" xmlns:xs="http://www.w3.org/2001/XMLSchema" xmlns:p="http://schemas.microsoft.com/office/2006/metadata/properties" xmlns:ns2="f0a222a8-51e2-4fa8-a216-202c38652bae" xmlns:ns3="284c14a6-71f8-4832-abd4-830284b7fa78" targetNamespace="http://schemas.microsoft.com/office/2006/metadata/properties" ma:root="true" ma:fieldsID="ab192951d7a92cb9493814fbd215b645" ns2:_="" ns3:_="">
    <xsd:import namespace="f0a222a8-51e2-4fa8-a216-202c38652bae"/>
    <xsd:import namespace="284c14a6-71f8-4832-abd4-830284b7fa7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222a8-51e2-4fa8-a216-202c38652b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0091d57-e387-4f91-ab14-e04411749c41}" ma:internalName="TaxCatchAll" ma:showField="CatchAllData" ma:web="f0a222a8-51e2-4fa8-a216-202c38652b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c14a6-71f8-4832-abd4-830284b7fa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7158adc0-fe4a-43ab-ab6e-2717fe4b97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4c14a6-71f8-4832-abd4-830284b7fa78">
      <Terms xmlns="http://schemas.microsoft.com/office/infopath/2007/PartnerControls"/>
    </lcf76f155ced4ddcb4097134ff3c332f>
    <TaxCatchAll xmlns="f0a222a8-51e2-4fa8-a216-202c38652bae" xsi:nil="true"/>
  </documentManagement>
</p:properties>
</file>

<file path=customXml/itemProps1.xml><?xml version="1.0" encoding="utf-8"?>
<ds:datastoreItem xmlns:ds="http://schemas.openxmlformats.org/officeDocument/2006/customXml" ds:itemID="{9D9FD402-411E-4757-9B3D-7720898AE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222a8-51e2-4fa8-a216-202c38652bae"/>
    <ds:schemaRef ds:uri="284c14a6-71f8-4832-abd4-830284b7fa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17991B-6E29-4D38-9C77-0BD1F6D5C8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936C12-06C8-47E5-8698-49B37EE2920B}">
  <ds:schemaRefs>
    <ds:schemaRef ds:uri="http://schemas.microsoft.com/office/2006/metadata/properties"/>
    <ds:schemaRef ds:uri="http://schemas.microsoft.com/office/infopath/2007/PartnerControls"/>
    <ds:schemaRef ds:uri="284c14a6-71f8-4832-abd4-830284b7fa78"/>
    <ds:schemaRef ds:uri="f0a222a8-51e2-4fa8-a216-202c38652b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parcelles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Rémy Frère</dc:creator>
  <cp:lastModifiedBy>Rémy Frère</cp:lastModifiedBy>
  <cp:lastPrinted>2024-05-13T14:32:07Z</cp:lastPrinted>
  <dcterms:created xsi:type="dcterms:W3CDTF">2024-05-07T09:34:57Z</dcterms:created>
  <dcterms:modified xsi:type="dcterms:W3CDTF">2024-06-03T12:37:31Z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0x010100340B1CC9F74AD448A172A9ECB497E11B</vt:lpwstr>
  </property>
  <property fmtid="{D5CDD505-2E9C-101B-9397-08002B2CF9AE}" pid="3" name="MediaServiceImageTags">
    <vt:lpwstr/>
  </property>
</Properties>
</file>